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У" sheetId="1" r:id="rId1"/>
  </sheets>
  <definedNames>
    <definedName name="_xlnm.Print_Area" localSheetId="0">'ДОУ'!$A$1:$I$92</definedName>
  </definedNames>
  <calcPr fullCalcOnLoad="1"/>
</workbook>
</file>

<file path=xl/sharedStrings.xml><?xml version="1.0" encoding="utf-8"?>
<sst xmlns="http://schemas.openxmlformats.org/spreadsheetml/2006/main" count="270" uniqueCount="162">
  <si>
    <t>строки</t>
  </si>
  <si>
    <t>Заработная плата</t>
  </si>
  <si>
    <t>Арендная плата за пользование имуществом</t>
  </si>
  <si>
    <t>Поступление нефинансовых активов</t>
  </si>
  <si>
    <t>Начисления на оплату труда</t>
  </si>
  <si>
    <t>Наименование расхода</t>
  </si>
  <si>
    <t>Код</t>
  </si>
  <si>
    <t>Рз</t>
  </si>
  <si>
    <t>ПР</t>
  </si>
  <si>
    <t>ЦСР</t>
  </si>
  <si>
    <t>ВР</t>
  </si>
  <si>
    <t>КОСГУ</t>
  </si>
  <si>
    <t>Сумма</t>
  </si>
  <si>
    <t>УТВЕРЖДАЮ</t>
  </si>
  <si>
    <t>БЮДЖЕТНАЯ СМЕТА</t>
  </si>
  <si>
    <t>КОДЫ</t>
  </si>
  <si>
    <t xml:space="preserve">Форма по КФД </t>
  </si>
  <si>
    <t>дата</t>
  </si>
  <si>
    <t>по ППП</t>
  </si>
  <si>
    <t>по КОФК</t>
  </si>
  <si>
    <t>по ОКЕИ</t>
  </si>
  <si>
    <t xml:space="preserve">Единица измерения:      тыс.руб. </t>
  </si>
  <si>
    <t>___________________(Е.Г.Филиппова)</t>
  </si>
  <si>
    <t xml:space="preserve">               Руководитель МУОО</t>
  </si>
  <si>
    <t>доп.</t>
  </si>
  <si>
    <t>клас.</t>
  </si>
  <si>
    <t xml:space="preserve">Главный распорядитель бюджетных средств  </t>
  </si>
  <si>
    <t>Получатель  бюджетных средств</t>
  </si>
  <si>
    <t>07</t>
  </si>
  <si>
    <t>001</t>
  </si>
  <si>
    <t>211</t>
  </si>
  <si>
    <t>21000</t>
  </si>
  <si>
    <t>200</t>
  </si>
  <si>
    <t>РАСХОДЫ</t>
  </si>
  <si>
    <t>Оплата труда и начисления на выплаты по оплате труда</t>
  </si>
  <si>
    <t>210</t>
  </si>
  <si>
    <t>20000</t>
  </si>
  <si>
    <t>Заработная плата, в том числе:</t>
  </si>
  <si>
    <t>21100</t>
  </si>
  <si>
    <t>212</t>
  </si>
  <si>
    <t>21200</t>
  </si>
  <si>
    <t>Прочие выплаты, в том числе:</t>
  </si>
  <si>
    <t>Командировочные расходы (суточные)</t>
  </si>
  <si>
    <t>Другие выплаты (компенсация на прибретение книгоиздат.)</t>
  </si>
  <si>
    <t>21201</t>
  </si>
  <si>
    <t>21202</t>
  </si>
  <si>
    <t>21101</t>
  </si>
  <si>
    <t>213</t>
  </si>
  <si>
    <t>21300</t>
  </si>
  <si>
    <t>21301</t>
  </si>
  <si>
    <t>Оплата работ услуг</t>
  </si>
  <si>
    <t>22000</t>
  </si>
  <si>
    <t>22100</t>
  </si>
  <si>
    <t>22101</t>
  </si>
  <si>
    <t>22102</t>
  </si>
  <si>
    <t>Расходы в части администр.-хозяйствен. обеспечения</t>
  </si>
  <si>
    <t>Расходы в части информационно-технич. обеспечения</t>
  </si>
  <si>
    <t>220</t>
  </si>
  <si>
    <t>221</t>
  </si>
  <si>
    <t>222</t>
  </si>
  <si>
    <t>22200</t>
  </si>
  <si>
    <t>Командировочные расходы (проезд)</t>
  </si>
  <si>
    <t xml:space="preserve">Другие </t>
  </si>
  <si>
    <t>22201</t>
  </si>
  <si>
    <t>22202</t>
  </si>
  <si>
    <t>223</t>
  </si>
  <si>
    <t>22300</t>
  </si>
  <si>
    <t>Оплата отопления</t>
  </si>
  <si>
    <t>Оплата электроэнергии</t>
  </si>
  <si>
    <t>Оплата водоснабжения</t>
  </si>
  <si>
    <t>22301</t>
  </si>
  <si>
    <t>22302</t>
  </si>
  <si>
    <t>22303</t>
  </si>
  <si>
    <t>224</t>
  </si>
  <si>
    <t>22400</t>
  </si>
  <si>
    <t>225</t>
  </si>
  <si>
    <t>22500</t>
  </si>
  <si>
    <t>22501</t>
  </si>
  <si>
    <t>22502</t>
  </si>
  <si>
    <t>22503</t>
  </si>
  <si>
    <t>22504</t>
  </si>
  <si>
    <t>226</t>
  </si>
  <si>
    <t>22600</t>
  </si>
  <si>
    <t>22601</t>
  </si>
  <si>
    <t>22602</t>
  </si>
  <si>
    <t>Командировки (проживание)</t>
  </si>
  <si>
    <t>Текущий  ремонт зданий и сооружений</t>
  </si>
  <si>
    <t>Капитальный ремонт зданий и сооружений</t>
  </si>
  <si>
    <t>Содержание помещений</t>
  </si>
  <si>
    <t>Текущий ремонт оборудования</t>
  </si>
  <si>
    <t>Обязательное автострахование</t>
  </si>
  <si>
    <t>Начисления на выплаты по оплате труда, в том числе:</t>
  </si>
  <si>
    <t>Услуги связи, в том числе:</t>
  </si>
  <si>
    <t>Транспортные услуги,в том числе:</t>
  </si>
  <si>
    <t>Коммунальные  услуги,в том числе:</t>
  </si>
  <si>
    <t>Работы,услуги по содержанию имущества, в том числе:</t>
  </si>
  <si>
    <t>Прочие работы,услуги, в том числе:</t>
  </si>
  <si>
    <t>Прочие расходы, в том числе:</t>
  </si>
  <si>
    <t>290</t>
  </si>
  <si>
    <t>29000</t>
  </si>
  <si>
    <t>29001</t>
  </si>
  <si>
    <t>29002</t>
  </si>
  <si>
    <t>29003</t>
  </si>
  <si>
    <t>300</t>
  </si>
  <si>
    <t>30000</t>
  </si>
  <si>
    <t>Увеличение стоимости основных средств, в том числе:</t>
  </si>
  <si>
    <t>310</t>
  </si>
  <si>
    <t>31000</t>
  </si>
  <si>
    <t>Увеличение стоимости материальн. запасов, в том числе:</t>
  </si>
  <si>
    <t>340</t>
  </si>
  <si>
    <t>34000</t>
  </si>
  <si>
    <t>Медикаменты</t>
  </si>
  <si>
    <t>Мягкий инвентарь</t>
  </si>
  <si>
    <t>в т.ч. командировочные расходы (суточные-мероприятия)</t>
  </si>
  <si>
    <t>в т.ч. командировочные расходы (проезд-мероприятия)</t>
  </si>
  <si>
    <t>в т.ч. командировки (проживание-мероприятия)</t>
  </si>
  <si>
    <t>Прочие текущие расходы , в том числе:</t>
  </si>
  <si>
    <t xml:space="preserve">      медосмотры, СЭС</t>
  </si>
  <si>
    <t xml:space="preserve">      прочие текущие расходы </t>
  </si>
  <si>
    <t xml:space="preserve">      прочие текущие расходы (мероприятия) </t>
  </si>
  <si>
    <t>Налог на транспорт</t>
  </si>
  <si>
    <t>Прочие текущие расходы  (госпошлина, ТО)</t>
  </si>
  <si>
    <t>Прочие текущие расходы  (мероприятия)</t>
  </si>
  <si>
    <t>Прочие основные средства (субвенция)</t>
  </si>
  <si>
    <t xml:space="preserve">Приобретение непроизводственного  оборудования </t>
  </si>
  <si>
    <t>Продукты питания, в том числе:</t>
  </si>
  <si>
    <t>Оплата ГСМ, в том числе:</t>
  </si>
  <si>
    <t xml:space="preserve">               оплата ГСМ (мероприятия)</t>
  </si>
  <si>
    <t>Прочие расходные материалы, в том числе:</t>
  </si>
  <si>
    <t xml:space="preserve">               прочие расходные материалы (субвенция)</t>
  </si>
  <si>
    <t xml:space="preserve">               прочие расходные материалы </t>
  </si>
  <si>
    <t xml:space="preserve">               прочие расходные материалы (мероприятия)</t>
  </si>
  <si>
    <t xml:space="preserve"> Испонитель:</t>
  </si>
  <si>
    <t>0801</t>
  </si>
  <si>
    <t>0531801</t>
  </si>
  <si>
    <t>974</t>
  </si>
  <si>
    <t>383</t>
  </si>
  <si>
    <t>Налог на имущество</t>
  </si>
  <si>
    <t xml:space="preserve">               питание детей из многодетных семей</t>
  </si>
  <si>
    <t>Приобретение непроизвод.  Оборудов. (компьют.-ПНПО)</t>
  </si>
  <si>
    <t>290001</t>
  </si>
  <si>
    <t>01</t>
  </si>
  <si>
    <t>4209900</t>
  </si>
  <si>
    <t>4209500</t>
  </si>
  <si>
    <t>5211700</t>
  </si>
  <si>
    <t>Зам.главного бухгалтера:     ____________________  ( О. Н. Попова )</t>
  </si>
  <si>
    <t>Заработная плата из РБ</t>
  </si>
  <si>
    <t>5210600</t>
  </si>
  <si>
    <t>Начисления на оплату труда из РБ</t>
  </si>
  <si>
    <r>
      <t xml:space="preserve">                                  </t>
    </r>
    <r>
      <rPr>
        <b/>
        <u val="single"/>
        <sz val="12"/>
        <rFont val="Times New Roman"/>
        <family val="1"/>
      </rPr>
      <t xml:space="preserve">Муниципальное дошкольное образовательное  </t>
    </r>
  </si>
  <si>
    <r>
      <t xml:space="preserve">                            </t>
    </r>
    <r>
      <rPr>
        <b/>
        <u val="single"/>
        <sz val="12"/>
        <rFont val="Times New Roman"/>
        <family val="1"/>
      </rPr>
      <t xml:space="preserve">Муниципальное  учреждение "Отдел образования" </t>
    </r>
  </si>
  <si>
    <r>
      <t xml:space="preserve">                            </t>
    </r>
    <r>
      <rPr>
        <b/>
        <u val="single"/>
        <sz val="12"/>
        <rFont val="Times New Roman"/>
        <family val="1"/>
      </rPr>
      <t>администрации городского округа "Город Волжск"</t>
    </r>
  </si>
  <si>
    <t>Главный бухгалтер:                   _________________ ( Е. А.Веселова )</t>
  </si>
  <si>
    <t>Руководитель учреждения:      __________________  ( В. А. Батова )</t>
  </si>
  <si>
    <r>
      <t xml:space="preserve">                                     </t>
    </r>
    <r>
      <rPr>
        <b/>
        <u val="single"/>
        <sz val="12"/>
        <rFont val="Times New Roman"/>
        <family val="1"/>
      </rPr>
      <t>учреждение детский сад комбинированного</t>
    </r>
  </si>
  <si>
    <t>30 декабря 2010 года</t>
  </si>
  <si>
    <t>на  2011  год</t>
  </si>
  <si>
    <t>290002</t>
  </si>
  <si>
    <t>Налог на землю</t>
  </si>
  <si>
    <t xml:space="preserve">      30 декабря 2010 года</t>
  </si>
  <si>
    <t>30.12.2010г.</t>
  </si>
  <si>
    <t xml:space="preserve"> вида № 4 "Калинка" г. Волжска Республики Марий Эл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</si>
</sst>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u val="single"/>
      <sz val="12"/>
      <name val="Times New Roman"/>
      <family val="1"/>
    </font>
    <font>
      <b/>
      <u val="single"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2" fontId="0" fillId="34" borderId="10" xfId="0" applyNumberForma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/>
    </xf>
    <xf numFmtId="172" fontId="1" fillId="35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172" fontId="0" fillId="0" borderId="10" xfId="0" applyNumberFormat="1" applyBorder="1" applyAlignment="1">
      <alignment/>
    </xf>
    <xf numFmtId="172" fontId="0" fillId="35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9" fontId="0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92"/>
  <sheetViews>
    <sheetView tabSelected="1" view="pageBreakPreview" zoomScale="75" zoomScaleNormal="70" zoomScaleSheetLayoutView="75" zoomScalePageLayoutView="0" workbookViewId="0" topLeftCell="A1">
      <selection activeCell="A93" sqref="A93:IV1752"/>
    </sheetView>
  </sheetViews>
  <sheetFormatPr defaultColWidth="9.140625" defaultRowHeight="12.75"/>
  <cols>
    <col min="1" max="1" width="61.28125" style="0" customWidth="1"/>
    <col min="2" max="6" width="16.57421875" style="0" customWidth="1"/>
    <col min="7" max="7" width="12.7109375" style="0" customWidth="1"/>
    <col min="8" max="8" width="11.28125" style="0" customWidth="1"/>
    <col min="9" max="9" width="15.8515625" style="0" customWidth="1"/>
  </cols>
  <sheetData>
    <row r="1" spans="6:9" ht="18.75">
      <c r="F1" s="54" t="s">
        <v>13</v>
      </c>
      <c r="G1" s="54"/>
      <c r="H1" s="54"/>
      <c r="I1" s="45"/>
    </row>
    <row r="2" spans="6:9" ht="15.75">
      <c r="F2" s="55" t="s">
        <v>23</v>
      </c>
      <c r="G2" s="55"/>
      <c r="H2" s="55"/>
      <c r="I2" s="44"/>
    </row>
    <row r="3" spans="6:9" ht="15.75">
      <c r="F3" s="44" t="s">
        <v>22</v>
      </c>
      <c r="G3" s="44"/>
      <c r="H3" s="44"/>
      <c r="I3" s="46"/>
    </row>
    <row r="4" spans="6:9" ht="15.75">
      <c r="F4" s="56" t="s">
        <v>155</v>
      </c>
      <c r="G4" s="56"/>
      <c r="H4" s="56"/>
      <c r="I4" s="56"/>
    </row>
    <row r="5" spans="2:5" ht="18">
      <c r="B5" s="57" t="s">
        <v>14</v>
      </c>
      <c r="C5" s="57"/>
      <c r="D5" s="57"/>
      <c r="E5" s="57"/>
    </row>
    <row r="6" spans="2:9" ht="18">
      <c r="B6" s="57" t="s">
        <v>156</v>
      </c>
      <c r="C6" s="57"/>
      <c r="D6" s="57"/>
      <c r="E6" s="57"/>
      <c r="G6" s="36"/>
      <c r="H6" s="36"/>
      <c r="I6" s="36"/>
    </row>
    <row r="7" spans="8:9" ht="12.75">
      <c r="H7" s="7"/>
      <c r="I7" s="8" t="s">
        <v>15</v>
      </c>
    </row>
    <row r="8" spans="8:9" ht="12.75">
      <c r="H8" s="10" t="s">
        <v>16</v>
      </c>
      <c r="I8" s="8" t="s">
        <v>134</v>
      </c>
    </row>
    <row r="9" spans="1:9" ht="15.75">
      <c r="A9" s="28" t="s">
        <v>26</v>
      </c>
      <c r="B9" s="44" t="s">
        <v>150</v>
      </c>
      <c r="C9" s="25"/>
      <c r="D9" s="25"/>
      <c r="E9" s="25"/>
      <c r="F9" s="25"/>
      <c r="G9" s="25"/>
      <c r="H9" s="10" t="s">
        <v>17</v>
      </c>
      <c r="I9" s="8" t="s">
        <v>160</v>
      </c>
    </row>
    <row r="10" spans="1:9" ht="15.75">
      <c r="A10" s="28"/>
      <c r="B10" s="44" t="s">
        <v>151</v>
      </c>
      <c r="C10" s="25"/>
      <c r="D10" s="25"/>
      <c r="E10" s="25"/>
      <c r="F10" s="25"/>
      <c r="G10" s="25"/>
      <c r="H10" s="10" t="s">
        <v>18</v>
      </c>
      <c r="I10" s="8" t="s">
        <v>135</v>
      </c>
    </row>
    <row r="11" spans="1:9" ht="15.75">
      <c r="A11" s="30" t="s">
        <v>27</v>
      </c>
      <c r="B11" s="40" t="s">
        <v>149</v>
      </c>
      <c r="C11" s="26"/>
      <c r="D11" s="35"/>
      <c r="E11" s="26"/>
      <c r="F11" s="26"/>
      <c r="G11" s="31"/>
      <c r="H11" s="10"/>
      <c r="I11" s="8"/>
    </row>
    <row r="12" spans="1:9" ht="15.75">
      <c r="A12" s="32"/>
      <c r="B12" s="40" t="s">
        <v>154</v>
      </c>
      <c r="C12" s="26"/>
      <c r="D12" s="26"/>
      <c r="E12" s="26"/>
      <c r="F12" s="26"/>
      <c r="G12" s="33"/>
      <c r="H12" s="10" t="s">
        <v>19</v>
      </c>
      <c r="I12" s="8" t="s">
        <v>133</v>
      </c>
    </row>
    <row r="13" spans="2:9" ht="15.75">
      <c r="B13" s="53" t="s">
        <v>161</v>
      </c>
      <c r="C13" s="53"/>
      <c r="D13" s="53"/>
      <c r="E13" s="53"/>
      <c r="F13" s="53"/>
      <c r="H13" s="10"/>
      <c r="I13" s="8"/>
    </row>
    <row r="14" spans="1:9" ht="15">
      <c r="A14" s="11" t="s">
        <v>21</v>
      </c>
      <c r="B14" s="26"/>
      <c r="C14" s="26"/>
      <c r="D14" s="26"/>
      <c r="E14" s="26"/>
      <c r="F14" s="26"/>
      <c r="H14" s="10" t="s">
        <v>20</v>
      </c>
      <c r="I14" s="8" t="s">
        <v>136</v>
      </c>
    </row>
    <row r="15" ht="13.5" thickBot="1"/>
    <row r="16" spans="1:9" ht="13.5" thickBot="1">
      <c r="A16" s="12"/>
      <c r="B16" s="58" t="s">
        <v>6</v>
      </c>
      <c r="C16" s="59"/>
      <c r="D16" s="59"/>
      <c r="E16" s="59"/>
      <c r="F16" s="60"/>
      <c r="G16" s="12" t="s">
        <v>24</v>
      </c>
      <c r="H16" s="12" t="s">
        <v>6</v>
      </c>
      <c r="I16" s="61" t="s">
        <v>12</v>
      </c>
    </row>
    <row r="17" spans="1:9" ht="13.5" thickBot="1">
      <c r="A17" s="13" t="s">
        <v>5</v>
      </c>
      <c r="B17" s="14" t="s">
        <v>7</v>
      </c>
      <c r="C17" s="14" t="s">
        <v>8</v>
      </c>
      <c r="D17" s="14" t="s">
        <v>9</v>
      </c>
      <c r="E17" s="14" t="s">
        <v>10</v>
      </c>
      <c r="F17" s="14" t="s">
        <v>11</v>
      </c>
      <c r="G17" s="13" t="s">
        <v>25</v>
      </c>
      <c r="H17" s="13" t="s">
        <v>0</v>
      </c>
      <c r="I17" s="62"/>
    </row>
    <row r="18" spans="1:9" ht="13.5" thickBot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</row>
    <row r="19" spans="1:9" ht="15">
      <c r="A19" s="17" t="s">
        <v>33</v>
      </c>
      <c r="B19" s="18" t="s">
        <v>28</v>
      </c>
      <c r="C19" s="18" t="s">
        <v>141</v>
      </c>
      <c r="D19" s="18"/>
      <c r="E19" s="18" t="s">
        <v>29</v>
      </c>
      <c r="F19" s="18" t="s">
        <v>32</v>
      </c>
      <c r="G19" s="18"/>
      <c r="H19" s="18" t="s">
        <v>36</v>
      </c>
      <c r="I19" s="52">
        <f>I20+I34+I61+I65+I67+I66</f>
        <v>9485</v>
      </c>
    </row>
    <row r="20" spans="1:9" ht="12.75">
      <c r="A20" s="24" t="s">
        <v>34</v>
      </c>
      <c r="B20" s="47" t="s">
        <v>28</v>
      </c>
      <c r="C20" s="47" t="s">
        <v>141</v>
      </c>
      <c r="D20" s="47"/>
      <c r="E20" s="48" t="s">
        <v>29</v>
      </c>
      <c r="F20" s="49" t="s">
        <v>35</v>
      </c>
      <c r="G20" s="49"/>
      <c r="H20" s="49" t="s">
        <v>31</v>
      </c>
      <c r="I20" s="39">
        <f>I21+I26+I30</f>
        <v>7254</v>
      </c>
    </row>
    <row r="21" spans="1:9" ht="12.75">
      <c r="A21" s="4" t="s">
        <v>37</v>
      </c>
      <c r="B21" s="37"/>
      <c r="C21" s="37"/>
      <c r="D21" s="37"/>
      <c r="E21" s="15"/>
      <c r="F21" s="16"/>
      <c r="G21" s="8"/>
      <c r="H21" s="16" t="s">
        <v>38</v>
      </c>
      <c r="I21" s="38">
        <f>SUM(I22:I24)</f>
        <v>5384</v>
      </c>
    </row>
    <row r="22" spans="1:9" ht="12.75">
      <c r="A22" s="2" t="s">
        <v>146</v>
      </c>
      <c r="B22" s="37" t="s">
        <v>28</v>
      </c>
      <c r="C22" s="37" t="s">
        <v>141</v>
      </c>
      <c r="D22" s="37" t="s">
        <v>147</v>
      </c>
      <c r="E22" s="15" t="s">
        <v>29</v>
      </c>
      <c r="F22" s="16" t="s">
        <v>30</v>
      </c>
      <c r="G22" s="8"/>
      <c r="H22" s="19" t="s">
        <v>46</v>
      </c>
      <c r="I22" s="43">
        <v>3707</v>
      </c>
    </row>
    <row r="23" spans="1:9" ht="12.75">
      <c r="A23" s="2" t="s">
        <v>1</v>
      </c>
      <c r="B23" s="37" t="s">
        <v>28</v>
      </c>
      <c r="C23" s="37" t="s">
        <v>141</v>
      </c>
      <c r="D23" s="37" t="s">
        <v>142</v>
      </c>
      <c r="E23" s="15" t="s">
        <v>29</v>
      </c>
      <c r="F23" s="16" t="s">
        <v>30</v>
      </c>
      <c r="G23" s="8"/>
      <c r="H23" s="19" t="s">
        <v>46</v>
      </c>
      <c r="I23" s="43">
        <v>1677</v>
      </c>
    </row>
    <row r="24" spans="1:9" ht="12.75">
      <c r="A24" s="2"/>
      <c r="B24" s="37"/>
      <c r="C24" s="37"/>
      <c r="D24" s="37"/>
      <c r="E24" s="15"/>
      <c r="F24" s="16"/>
      <c r="G24" s="8"/>
      <c r="H24" s="19"/>
      <c r="I24" s="43"/>
    </row>
    <row r="25" spans="1:9" ht="12.75">
      <c r="A25" s="2"/>
      <c r="B25" s="21"/>
      <c r="C25" s="21"/>
      <c r="D25" s="21"/>
      <c r="E25" s="21"/>
      <c r="F25" s="16"/>
      <c r="G25" s="16"/>
      <c r="H25" s="19"/>
      <c r="I25" s="43"/>
    </row>
    <row r="26" spans="1:9" ht="12.75">
      <c r="A26" s="4" t="s">
        <v>41</v>
      </c>
      <c r="B26" s="37" t="s">
        <v>28</v>
      </c>
      <c r="C26" s="37" t="s">
        <v>141</v>
      </c>
      <c r="D26" s="37" t="s">
        <v>142</v>
      </c>
      <c r="E26" s="15" t="s">
        <v>29</v>
      </c>
      <c r="F26" s="16" t="s">
        <v>39</v>
      </c>
      <c r="G26" s="8"/>
      <c r="H26" s="16" t="s">
        <v>40</v>
      </c>
      <c r="I26" s="38">
        <f>I27+I29</f>
        <v>29</v>
      </c>
    </row>
    <row r="27" spans="1:9" ht="12.75">
      <c r="A27" s="2" t="s">
        <v>42</v>
      </c>
      <c r="B27" s="8"/>
      <c r="C27" s="8"/>
      <c r="D27" s="8"/>
      <c r="E27" s="8"/>
      <c r="F27" s="8"/>
      <c r="G27" s="8"/>
      <c r="H27" s="19" t="s">
        <v>44</v>
      </c>
      <c r="I27" s="43">
        <v>0</v>
      </c>
    </row>
    <row r="28" spans="1:9" ht="12.75">
      <c r="A28" s="2" t="s">
        <v>113</v>
      </c>
      <c r="B28" s="8"/>
      <c r="C28" s="8"/>
      <c r="D28" s="8"/>
      <c r="E28" s="8"/>
      <c r="F28" s="8"/>
      <c r="G28" s="8"/>
      <c r="H28" s="19"/>
      <c r="I28" s="43"/>
    </row>
    <row r="29" spans="1:9" ht="12.75">
      <c r="A29" s="2" t="s">
        <v>43</v>
      </c>
      <c r="B29" s="37" t="s">
        <v>28</v>
      </c>
      <c r="C29" s="37" t="s">
        <v>141</v>
      </c>
      <c r="D29" s="37" t="s">
        <v>144</v>
      </c>
      <c r="E29" s="15" t="s">
        <v>29</v>
      </c>
      <c r="F29" s="16" t="s">
        <v>39</v>
      </c>
      <c r="G29" s="8"/>
      <c r="H29" s="19" t="s">
        <v>45</v>
      </c>
      <c r="I29" s="43">
        <v>29</v>
      </c>
    </row>
    <row r="30" spans="1:9" ht="12.75">
      <c r="A30" s="4" t="s">
        <v>91</v>
      </c>
      <c r="B30" s="37" t="s">
        <v>28</v>
      </c>
      <c r="C30" s="37" t="s">
        <v>141</v>
      </c>
      <c r="D30" s="37"/>
      <c r="E30" s="15" t="s">
        <v>29</v>
      </c>
      <c r="F30" s="16" t="s">
        <v>47</v>
      </c>
      <c r="G30" s="8"/>
      <c r="H30" s="16" t="s">
        <v>48</v>
      </c>
      <c r="I30" s="38">
        <f>I31++I32+I33</f>
        <v>1841</v>
      </c>
    </row>
    <row r="31" spans="1:9" ht="12.75">
      <c r="A31" s="2" t="s">
        <v>148</v>
      </c>
      <c r="B31" s="37" t="s">
        <v>28</v>
      </c>
      <c r="C31" s="37" t="s">
        <v>141</v>
      </c>
      <c r="D31" s="37" t="s">
        <v>147</v>
      </c>
      <c r="E31" s="15" t="s">
        <v>29</v>
      </c>
      <c r="F31" s="16" t="s">
        <v>47</v>
      </c>
      <c r="G31" s="8"/>
      <c r="H31" s="8" t="s">
        <v>49</v>
      </c>
      <c r="I31" s="43">
        <v>1268</v>
      </c>
    </row>
    <row r="32" spans="1:9" ht="12.75">
      <c r="A32" s="2" t="s">
        <v>4</v>
      </c>
      <c r="B32" s="37" t="s">
        <v>28</v>
      </c>
      <c r="C32" s="37" t="s">
        <v>141</v>
      </c>
      <c r="D32" s="37" t="s">
        <v>142</v>
      </c>
      <c r="E32" s="15" t="s">
        <v>29</v>
      </c>
      <c r="F32" s="16" t="s">
        <v>47</v>
      </c>
      <c r="G32" s="8"/>
      <c r="H32" s="8" t="s">
        <v>49</v>
      </c>
      <c r="I32" s="43">
        <v>573</v>
      </c>
    </row>
    <row r="33" spans="1:9" ht="12.75">
      <c r="A33" s="2"/>
      <c r="B33" s="37"/>
      <c r="C33" s="37"/>
      <c r="D33" s="37"/>
      <c r="E33" s="15"/>
      <c r="F33" s="16"/>
      <c r="G33" s="8"/>
      <c r="H33" s="8"/>
      <c r="I33" s="43"/>
    </row>
    <row r="34" spans="1:9" ht="12.75">
      <c r="A34" s="24" t="s">
        <v>50</v>
      </c>
      <c r="B34" s="47" t="s">
        <v>28</v>
      </c>
      <c r="C34" s="47" t="s">
        <v>141</v>
      </c>
      <c r="D34" s="47" t="s">
        <v>142</v>
      </c>
      <c r="E34" s="48" t="s">
        <v>29</v>
      </c>
      <c r="F34" s="49" t="s">
        <v>57</v>
      </c>
      <c r="G34" s="50"/>
      <c r="H34" s="49" t="s">
        <v>51</v>
      </c>
      <c r="I34" s="39">
        <f>I35+I38+I42+I47+I48+I53+I61</f>
        <v>1237</v>
      </c>
    </row>
    <row r="35" spans="1:9" ht="12.75">
      <c r="A35" s="4" t="s">
        <v>92</v>
      </c>
      <c r="B35" s="37" t="s">
        <v>28</v>
      </c>
      <c r="C35" s="37" t="s">
        <v>141</v>
      </c>
      <c r="D35" s="37" t="s">
        <v>142</v>
      </c>
      <c r="E35" s="15" t="s">
        <v>29</v>
      </c>
      <c r="F35" s="16" t="s">
        <v>58</v>
      </c>
      <c r="G35" s="8"/>
      <c r="H35" s="16" t="s">
        <v>52</v>
      </c>
      <c r="I35" s="38">
        <f>I36+I37</f>
        <v>5</v>
      </c>
    </row>
    <row r="36" spans="1:9" ht="12.75">
      <c r="A36" s="2" t="s">
        <v>55</v>
      </c>
      <c r="B36" s="8"/>
      <c r="C36" s="8"/>
      <c r="D36" s="8"/>
      <c r="E36" s="8"/>
      <c r="F36" s="8"/>
      <c r="G36" s="8"/>
      <c r="H36" s="8" t="s">
        <v>53</v>
      </c>
      <c r="I36" s="43">
        <v>5</v>
      </c>
    </row>
    <row r="37" spans="1:9" ht="12.75">
      <c r="A37" s="2" t="s">
        <v>56</v>
      </c>
      <c r="B37" s="9"/>
      <c r="C37" s="9"/>
      <c r="D37" s="9"/>
      <c r="E37" s="9"/>
      <c r="F37" s="9"/>
      <c r="G37" s="9"/>
      <c r="H37" s="8" t="s">
        <v>54</v>
      </c>
      <c r="I37" s="43">
        <v>0</v>
      </c>
    </row>
    <row r="38" spans="1:9" ht="12.75">
      <c r="A38" s="4" t="s">
        <v>93</v>
      </c>
      <c r="B38" s="37" t="s">
        <v>28</v>
      </c>
      <c r="C38" s="37" t="s">
        <v>141</v>
      </c>
      <c r="D38" s="37" t="s">
        <v>142</v>
      </c>
      <c r="E38" s="15" t="s">
        <v>29</v>
      </c>
      <c r="F38" s="16" t="s">
        <v>59</v>
      </c>
      <c r="G38" s="8"/>
      <c r="H38" s="16" t="s">
        <v>60</v>
      </c>
      <c r="I38" s="38">
        <f>I39+I41</f>
        <v>0</v>
      </c>
    </row>
    <row r="39" spans="1:9" ht="12.75">
      <c r="A39" s="2" t="s">
        <v>61</v>
      </c>
      <c r="B39" s="9"/>
      <c r="C39" s="9"/>
      <c r="D39" s="9"/>
      <c r="E39" s="9"/>
      <c r="F39" s="9"/>
      <c r="G39" s="9"/>
      <c r="H39" s="8" t="s">
        <v>63</v>
      </c>
      <c r="I39" s="43">
        <v>0</v>
      </c>
    </row>
    <row r="40" spans="1:9" ht="12.75">
      <c r="A40" s="2" t="s">
        <v>114</v>
      </c>
      <c r="B40" s="9"/>
      <c r="C40" s="9"/>
      <c r="D40" s="9"/>
      <c r="E40" s="9"/>
      <c r="F40" s="9"/>
      <c r="G40" s="9"/>
      <c r="H40" s="8"/>
      <c r="I40" s="43"/>
    </row>
    <row r="41" spans="1:9" ht="12.75">
      <c r="A41" s="2" t="s">
        <v>62</v>
      </c>
      <c r="B41" s="9"/>
      <c r="C41" s="9"/>
      <c r="D41" s="9"/>
      <c r="E41" s="9"/>
      <c r="F41" s="9"/>
      <c r="G41" s="9"/>
      <c r="H41" s="8" t="s">
        <v>64</v>
      </c>
      <c r="I41" s="43">
        <v>0</v>
      </c>
    </row>
    <row r="42" spans="1:9" ht="12.75">
      <c r="A42" s="4" t="s">
        <v>94</v>
      </c>
      <c r="B42" s="37" t="s">
        <v>28</v>
      </c>
      <c r="C42" s="37" t="s">
        <v>141</v>
      </c>
      <c r="D42" s="37" t="s">
        <v>142</v>
      </c>
      <c r="E42" s="15" t="s">
        <v>29</v>
      </c>
      <c r="F42" s="16" t="s">
        <v>65</v>
      </c>
      <c r="G42" s="8"/>
      <c r="H42" s="16" t="s">
        <v>66</v>
      </c>
      <c r="I42" s="38">
        <f>I43+I44+I45</f>
        <v>1224</v>
      </c>
    </row>
    <row r="43" spans="1:9" ht="12.75">
      <c r="A43" s="2" t="s">
        <v>67</v>
      </c>
      <c r="B43" s="9"/>
      <c r="C43" s="9"/>
      <c r="D43" s="9"/>
      <c r="E43" s="9"/>
      <c r="F43" s="9"/>
      <c r="G43" s="9"/>
      <c r="H43" s="8" t="s">
        <v>70</v>
      </c>
      <c r="I43" s="43">
        <v>769</v>
      </c>
    </row>
    <row r="44" spans="1:9" ht="12.75">
      <c r="A44" s="2" t="s">
        <v>68</v>
      </c>
      <c r="B44" s="9"/>
      <c r="C44" s="9"/>
      <c r="D44" s="9"/>
      <c r="E44" s="9"/>
      <c r="F44" s="9"/>
      <c r="G44" s="9"/>
      <c r="H44" s="8" t="s">
        <v>71</v>
      </c>
      <c r="I44" s="43">
        <v>377</v>
      </c>
    </row>
    <row r="45" spans="1:9" ht="13.5" thickBot="1">
      <c r="A45" s="2" t="s">
        <v>69</v>
      </c>
      <c r="B45" s="9"/>
      <c r="C45" s="9"/>
      <c r="D45" s="9"/>
      <c r="E45" s="9"/>
      <c r="F45" s="9"/>
      <c r="G45" s="9"/>
      <c r="H45" s="8" t="s">
        <v>72</v>
      </c>
      <c r="I45" s="43">
        <v>78</v>
      </c>
    </row>
    <row r="46" spans="1:9" ht="13.5" thickBot="1">
      <c r="A46" s="14">
        <v>1</v>
      </c>
      <c r="B46" s="14">
        <v>2</v>
      </c>
      <c r="C46" s="14">
        <v>3</v>
      </c>
      <c r="D46" s="14">
        <v>4</v>
      </c>
      <c r="E46" s="14">
        <v>5</v>
      </c>
      <c r="F46" s="14">
        <v>6</v>
      </c>
      <c r="G46" s="14">
        <v>7</v>
      </c>
      <c r="H46" s="14">
        <v>8</v>
      </c>
      <c r="I46" s="14">
        <v>9</v>
      </c>
    </row>
    <row r="47" spans="1:9" ht="12.75">
      <c r="A47" s="4" t="s">
        <v>2</v>
      </c>
      <c r="B47" s="37" t="s">
        <v>28</v>
      </c>
      <c r="C47" s="37" t="s">
        <v>141</v>
      </c>
      <c r="D47" s="37" t="s">
        <v>142</v>
      </c>
      <c r="E47" s="15" t="s">
        <v>29</v>
      </c>
      <c r="F47" s="16" t="s">
        <v>73</v>
      </c>
      <c r="G47" s="8"/>
      <c r="H47" s="16" t="s">
        <v>74</v>
      </c>
      <c r="I47" s="38">
        <v>0</v>
      </c>
    </row>
    <row r="48" spans="1:9" ht="12.75">
      <c r="A48" s="4" t="s">
        <v>95</v>
      </c>
      <c r="B48" s="37" t="s">
        <v>28</v>
      </c>
      <c r="C48" s="37" t="s">
        <v>141</v>
      </c>
      <c r="D48" s="37" t="s">
        <v>142</v>
      </c>
      <c r="E48" s="15" t="s">
        <v>29</v>
      </c>
      <c r="F48" s="16" t="s">
        <v>75</v>
      </c>
      <c r="G48" s="8"/>
      <c r="H48" s="16" t="s">
        <v>76</v>
      </c>
      <c r="I48" s="38">
        <f>I49+I50+I51+I52</f>
        <v>8</v>
      </c>
    </row>
    <row r="49" spans="1:9" ht="12.75">
      <c r="A49" s="2" t="s">
        <v>87</v>
      </c>
      <c r="B49" s="9"/>
      <c r="C49" s="9"/>
      <c r="D49" s="9"/>
      <c r="E49" s="9"/>
      <c r="F49" s="9"/>
      <c r="G49" s="9"/>
      <c r="H49" s="8" t="s">
        <v>77</v>
      </c>
      <c r="I49" s="41">
        <v>0</v>
      </c>
    </row>
    <row r="50" spans="1:9" ht="12.75">
      <c r="A50" s="2" t="s">
        <v>86</v>
      </c>
      <c r="B50" s="9"/>
      <c r="C50" s="9"/>
      <c r="D50" s="9"/>
      <c r="E50" s="9"/>
      <c r="F50" s="9"/>
      <c r="G50" s="9"/>
      <c r="H50" s="8" t="s">
        <v>78</v>
      </c>
      <c r="I50" s="41">
        <v>0</v>
      </c>
    </row>
    <row r="51" spans="1:9" ht="12.75">
      <c r="A51" s="2" t="s">
        <v>88</v>
      </c>
      <c r="B51" s="37" t="s">
        <v>28</v>
      </c>
      <c r="C51" s="37" t="s">
        <v>141</v>
      </c>
      <c r="D51" s="37" t="s">
        <v>142</v>
      </c>
      <c r="E51" s="15" t="s">
        <v>29</v>
      </c>
      <c r="F51" s="16" t="s">
        <v>75</v>
      </c>
      <c r="G51" s="9"/>
      <c r="H51" s="8" t="s">
        <v>79</v>
      </c>
      <c r="I51" s="41">
        <v>8</v>
      </c>
    </row>
    <row r="52" spans="1:9" ht="12.75">
      <c r="A52" s="2" t="s">
        <v>89</v>
      </c>
      <c r="B52" s="9"/>
      <c r="C52" s="9"/>
      <c r="D52" s="9"/>
      <c r="E52" s="9"/>
      <c r="F52" s="9"/>
      <c r="G52" s="9"/>
      <c r="H52" s="8" t="s">
        <v>80</v>
      </c>
      <c r="I52" s="43">
        <v>0</v>
      </c>
    </row>
    <row r="53" spans="1:9" ht="12.75">
      <c r="A53" s="4" t="s">
        <v>96</v>
      </c>
      <c r="B53" s="37" t="s">
        <v>28</v>
      </c>
      <c r="C53" s="37" t="s">
        <v>141</v>
      </c>
      <c r="D53" s="37" t="s">
        <v>142</v>
      </c>
      <c r="E53" s="15" t="s">
        <v>29</v>
      </c>
      <c r="F53" s="16" t="s">
        <v>81</v>
      </c>
      <c r="G53" s="8"/>
      <c r="H53" s="16" t="s">
        <v>82</v>
      </c>
      <c r="I53" s="42">
        <f>I54+I56+I57</f>
        <v>0</v>
      </c>
    </row>
    <row r="54" spans="1:9" ht="12.75">
      <c r="A54" s="2" t="s">
        <v>85</v>
      </c>
      <c r="B54" s="9"/>
      <c r="C54" s="9"/>
      <c r="D54" s="9"/>
      <c r="E54" s="9"/>
      <c r="F54" s="9"/>
      <c r="G54" s="9"/>
      <c r="H54" s="8" t="s">
        <v>83</v>
      </c>
      <c r="I54" s="43">
        <v>0</v>
      </c>
    </row>
    <row r="55" spans="1:9" ht="12.75">
      <c r="A55" s="2" t="s">
        <v>115</v>
      </c>
      <c r="B55" s="9"/>
      <c r="C55" s="9"/>
      <c r="D55" s="9"/>
      <c r="E55" s="9"/>
      <c r="F55" s="9"/>
      <c r="G55" s="9"/>
      <c r="H55" s="8"/>
      <c r="I55" s="43"/>
    </row>
    <row r="56" spans="1:9" ht="12.75">
      <c r="A56" s="2" t="s">
        <v>90</v>
      </c>
      <c r="B56" s="9"/>
      <c r="C56" s="9"/>
      <c r="D56" s="9"/>
      <c r="E56" s="9"/>
      <c r="F56" s="9"/>
      <c r="G56" s="9"/>
      <c r="H56" s="8" t="s">
        <v>84</v>
      </c>
      <c r="I56" s="43">
        <v>0</v>
      </c>
    </row>
    <row r="57" spans="1:9" ht="12.75">
      <c r="A57" s="2" t="s">
        <v>116</v>
      </c>
      <c r="B57" s="37" t="s">
        <v>28</v>
      </c>
      <c r="C57" s="37" t="s">
        <v>141</v>
      </c>
      <c r="D57" s="37" t="s">
        <v>142</v>
      </c>
      <c r="E57" s="15" t="s">
        <v>29</v>
      </c>
      <c r="F57" s="16" t="s">
        <v>81</v>
      </c>
      <c r="G57" s="9"/>
      <c r="H57" s="8" t="s">
        <v>82</v>
      </c>
      <c r="I57" s="27">
        <f>I58+I59+I60</f>
        <v>0</v>
      </c>
    </row>
    <row r="58" spans="1:9" ht="12.75">
      <c r="A58" s="2" t="s">
        <v>117</v>
      </c>
      <c r="B58" s="37" t="s">
        <v>28</v>
      </c>
      <c r="C58" s="37" t="s">
        <v>141</v>
      </c>
      <c r="D58" s="37" t="s">
        <v>142</v>
      </c>
      <c r="E58" s="15" t="s">
        <v>29</v>
      </c>
      <c r="F58" s="16" t="s">
        <v>81</v>
      </c>
      <c r="G58" s="9"/>
      <c r="H58" s="8"/>
      <c r="I58" s="43">
        <v>0</v>
      </c>
    </row>
    <row r="59" spans="1:9" ht="12.75">
      <c r="A59" s="2" t="s">
        <v>118</v>
      </c>
      <c r="B59" s="15"/>
      <c r="C59" s="15"/>
      <c r="D59" s="15"/>
      <c r="E59" s="15"/>
      <c r="F59" s="16"/>
      <c r="G59" s="9"/>
      <c r="H59" s="8"/>
      <c r="I59" s="43">
        <v>0</v>
      </c>
    </row>
    <row r="60" spans="1:9" ht="12.75">
      <c r="A60" s="2" t="s">
        <v>119</v>
      </c>
      <c r="B60" s="15"/>
      <c r="C60" s="15"/>
      <c r="D60" s="15"/>
      <c r="E60" s="15"/>
      <c r="F60" s="16"/>
      <c r="G60" s="9"/>
      <c r="H60" s="8"/>
      <c r="I60" s="43">
        <v>0</v>
      </c>
    </row>
    <row r="61" spans="1:9" ht="12.75">
      <c r="A61" s="24" t="s">
        <v>97</v>
      </c>
      <c r="B61" s="47" t="s">
        <v>28</v>
      </c>
      <c r="C61" s="47" t="s">
        <v>141</v>
      </c>
      <c r="D61" s="47" t="s">
        <v>142</v>
      </c>
      <c r="E61" s="48" t="s">
        <v>29</v>
      </c>
      <c r="F61" s="49" t="s">
        <v>98</v>
      </c>
      <c r="G61" s="50"/>
      <c r="H61" s="49" t="s">
        <v>99</v>
      </c>
      <c r="I61" s="39">
        <f>I62+I63+I64</f>
        <v>0</v>
      </c>
    </row>
    <row r="62" spans="1:9" ht="12.75">
      <c r="A62" s="2" t="s">
        <v>120</v>
      </c>
      <c r="B62" s="15"/>
      <c r="C62" s="15"/>
      <c r="D62" s="15"/>
      <c r="E62" s="15"/>
      <c r="F62" s="16"/>
      <c r="G62" s="9"/>
      <c r="H62" s="8" t="s">
        <v>100</v>
      </c>
      <c r="I62" s="43">
        <v>0</v>
      </c>
    </row>
    <row r="63" spans="1:9" ht="12.75">
      <c r="A63" s="2" t="s">
        <v>121</v>
      </c>
      <c r="B63" s="15"/>
      <c r="C63" s="15"/>
      <c r="D63" s="15"/>
      <c r="E63" s="15"/>
      <c r="F63" s="16"/>
      <c r="G63" s="9"/>
      <c r="H63" s="8" t="s">
        <v>101</v>
      </c>
      <c r="I63" s="43">
        <v>0</v>
      </c>
    </row>
    <row r="64" spans="1:9" ht="12.75">
      <c r="A64" s="2" t="s">
        <v>122</v>
      </c>
      <c r="B64" s="15"/>
      <c r="C64" s="15"/>
      <c r="D64" s="15"/>
      <c r="E64" s="15"/>
      <c r="F64" s="16"/>
      <c r="G64" s="9"/>
      <c r="H64" s="8" t="s">
        <v>102</v>
      </c>
      <c r="I64" s="43">
        <v>0</v>
      </c>
    </row>
    <row r="65" spans="1:9" ht="12.75">
      <c r="A65" s="24" t="s">
        <v>137</v>
      </c>
      <c r="B65" s="48" t="s">
        <v>28</v>
      </c>
      <c r="C65" s="48" t="s">
        <v>141</v>
      </c>
      <c r="D65" s="48" t="s">
        <v>143</v>
      </c>
      <c r="E65" s="48" t="s">
        <v>29</v>
      </c>
      <c r="F65" s="49" t="s">
        <v>98</v>
      </c>
      <c r="G65" s="51"/>
      <c r="H65" s="50" t="s">
        <v>140</v>
      </c>
      <c r="I65" s="39">
        <v>700</v>
      </c>
    </row>
    <row r="66" spans="1:9" ht="12.75">
      <c r="A66" s="24" t="s">
        <v>158</v>
      </c>
      <c r="B66" s="48" t="s">
        <v>28</v>
      </c>
      <c r="C66" s="48" t="s">
        <v>141</v>
      </c>
      <c r="D66" s="48" t="s">
        <v>143</v>
      </c>
      <c r="E66" s="48" t="s">
        <v>29</v>
      </c>
      <c r="F66" s="49" t="s">
        <v>98</v>
      </c>
      <c r="G66" s="51"/>
      <c r="H66" s="50" t="s">
        <v>157</v>
      </c>
      <c r="I66" s="39">
        <v>46</v>
      </c>
    </row>
    <row r="67" spans="1:9" ht="12.75">
      <c r="A67" s="24" t="s">
        <v>3</v>
      </c>
      <c r="B67" s="47" t="s">
        <v>28</v>
      </c>
      <c r="C67" s="47" t="s">
        <v>141</v>
      </c>
      <c r="D67" s="47" t="s">
        <v>142</v>
      </c>
      <c r="E67" s="48" t="s">
        <v>29</v>
      </c>
      <c r="F67" s="49" t="s">
        <v>103</v>
      </c>
      <c r="G67" s="50"/>
      <c r="H67" s="49" t="s">
        <v>104</v>
      </c>
      <c r="I67" s="39">
        <f>I68+I72</f>
        <v>248</v>
      </c>
    </row>
    <row r="68" spans="1:9" ht="12.75">
      <c r="A68" s="4" t="s">
        <v>105</v>
      </c>
      <c r="B68" s="37" t="s">
        <v>28</v>
      </c>
      <c r="C68" s="37" t="s">
        <v>141</v>
      </c>
      <c r="D68" s="37" t="s">
        <v>142</v>
      </c>
      <c r="E68" s="15" t="s">
        <v>29</v>
      </c>
      <c r="F68" s="16" t="s">
        <v>106</v>
      </c>
      <c r="G68" s="8"/>
      <c r="H68" s="16" t="s">
        <v>107</v>
      </c>
      <c r="I68" s="38">
        <f>I69+I70+I71</f>
        <v>30</v>
      </c>
    </row>
    <row r="69" spans="1:9" ht="12.75">
      <c r="A69" s="20" t="s">
        <v>124</v>
      </c>
      <c r="B69" s="2"/>
      <c r="C69" s="2"/>
      <c r="D69" s="2"/>
      <c r="E69" s="2"/>
      <c r="F69" s="2"/>
      <c r="G69" s="2"/>
      <c r="H69" s="1">
        <v>31001</v>
      </c>
      <c r="I69" s="43">
        <v>30</v>
      </c>
    </row>
    <row r="70" spans="1:9" ht="12.75">
      <c r="A70" s="20" t="s">
        <v>123</v>
      </c>
      <c r="B70" s="2"/>
      <c r="C70" s="2"/>
      <c r="D70" s="2"/>
      <c r="E70" s="2"/>
      <c r="F70" s="2"/>
      <c r="G70" s="2"/>
      <c r="H70" s="1">
        <v>31002</v>
      </c>
      <c r="I70" s="43">
        <v>0</v>
      </c>
    </row>
    <row r="71" spans="1:9" ht="12.75">
      <c r="A71" s="20" t="s">
        <v>139</v>
      </c>
      <c r="B71" s="2"/>
      <c r="C71" s="2"/>
      <c r="D71" s="2"/>
      <c r="E71" s="2"/>
      <c r="F71" s="2"/>
      <c r="G71" s="2"/>
      <c r="H71" s="1">
        <v>31003</v>
      </c>
      <c r="I71" s="43">
        <v>0</v>
      </c>
    </row>
    <row r="72" spans="1:9" ht="12.75">
      <c r="A72" s="4" t="s">
        <v>108</v>
      </c>
      <c r="B72" s="37" t="s">
        <v>28</v>
      </c>
      <c r="C72" s="37" t="s">
        <v>141</v>
      </c>
      <c r="D72" s="37" t="s">
        <v>142</v>
      </c>
      <c r="E72" s="15" t="s">
        <v>29</v>
      </c>
      <c r="F72" s="16" t="s">
        <v>109</v>
      </c>
      <c r="G72" s="8"/>
      <c r="H72" s="16" t="s">
        <v>110</v>
      </c>
      <c r="I72" s="38">
        <f>I73+I74+I75+I77+I79</f>
        <v>218</v>
      </c>
    </row>
    <row r="73" spans="1:9" ht="12.75">
      <c r="A73" s="2" t="s">
        <v>111</v>
      </c>
      <c r="B73" s="2"/>
      <c r="C73" s="2"/>
      <c r="D73" s="2"/>
      <c r="E73" s="2"/>
      <c r="F73" s="2"/>
      <c r="G73" s="2"/>
      <c r="H73" s="1">
        <v>34001</v>
      </c>
      <c r="I73" s="43">
        <v>0</v>
      </c>
    </row>
    <row r="74" spans="1:9" ht="12.75">
      <c r="A74" s="2" t="s">
        <v>112</v>
      </c>
      <c r="B74" s="2"/>
      <c r="C74" s="2"/>
      <c r="D74" s="2"/>
      <c r="E74" s="2"/>
      <c r="F74" s="2"/>
      <c r="G74" s="2"/>
      <c r="H74" s="1">
        <v>34002</v>
      </c>
      <c r="I74" s="43">
        <v>0</v>
      </c>
    </row>
    <row r="75" spans="1:9" ht="12.75">
      <c r="A75" s="2" t="s">
        <v>125</v>
      </c>
      <c r="B75" s="37" t="s">
        <v>28</v>
      </c>
      <c r="C75" s="37" t="s">
        <v>141</v>
      </c>
      <c r="D75" s="37" t="s">
        <v>142</v>
      </c>
      <c r="E75" s="15" t="s">
        <v>29</v>
      </c>
      <c r="F75" s="16" t="s">
        <v>109</v>
      </c>
      <c r="G75" s="2"/>
      <c r="H75" s="1">
        <v>34003</v>
      </c>
      <c r="I75" s="43">
        <v>218</v>
      </c>
    </row>
    <row r="76" spans="1:9" ht="12.75">
      <c r="A76" s="2" t="s">
        <v>138</v>
      </c>
      <c r="B76" s="2"/>
      <c r="C76" s="2"/>
      <c r="D76" s="2"/>
      <c r="E76" s="2"/>
      <c r="F76" s="2"/>
      <c r="G76" s="2"/>
      <c r="H76" s="1"/>
      <c r="I76" s="43"/>
    </row>
    <row r="77" spans="1:9" ht="12.75">
      <c r="A77" s="2" t="s">
        <v>126</v>
      </c>
      <c r="B77" s="2"/>
      <c r="C77" s="2"/>
      <c r="D77" s="2"/>
      <c r="E77" s="2"/>
      <c r="F77" s="2"/>
      <c r="G77" s="2"/>
      <c r="H77" s="1">
        <v>34004</v>
      </c>
      <c r="I77" s="43">
        <v>0</v>
      </c>
    </row>
    <row r="78" spans="1:9" ht="12.75">
      <c r="A78" s="2" t="s">
        <v>127</v>
      </c>
      <c r="B78" s="2"/>
      <c r="C78" s="2"/>
      <c r="D78" s="2"/>
      <c r="E78" s="2"/>
      <c r="F78" s="2"/>
      <c r="G78" s="2"/>
      <c r="H78" s="1"/>
      <c r="I78" s="43"/>
    </row>
    <row r="79" spans="1:9" ht="12.75">
      <c r="A79" s="2" t="s">
        <v>128</v>
      </c>
      <c r="B79" s="2"/>
      <c r="C79" s="2"/>
      <c r="D79" s="2"/>
      <c r="E79" s="2"/>
      <c r="F79" s="2"/>
      <c r="G79" s="2"/>
      <c r="H79" s="1">
        <v>34005</v>
      </c>
      <c r="I79" s="43">
        <v>0</v>
      </c>
    </row>
    <row r="80" spans="1:9" ht="12.75">
      <c r="A80" s="2" t="s">
        <v>130</v>
      </c>
      <c r="B80" s="2"/>
      <c r="C80" s="2"/>
      <c r="D80" s="2"/>
      <c r="E80" s="2"/>
      <c r="F80" s="2"/>
      <c r="G80" s="2"/>
      <c r="H80" s="2"/>
      <c r="I80" s="27">
        <v>0</v>
      </c>
    </row>
    <row r="81" spans="1:9" ht="12.75">
      <c r="A81" s="2" t="s">
        <v>131</v>
      </c>
      <c r="B81" s="2"/>
      <c r="C81" s="2"/>
      <c r="D81" s="2"/>
      <c r="E81" s="2"/>
      <c r="F81" s="2"/>
      <c r="G81" s="2"/>
      <c r="H81" s="2"/>
      <c r="I81" s="27"/>
    </row>
    <row r="82" spans="1:9" ht="12.75">
      <c r="A82" s="2" t="s">
        <v>129</v>
      </c>
      <c r="B82" s="2"/>
      <c r="C82" s="2"/>
      <c r="D82" s="2"/>
      <c r="E82" s="2"/>
      <c r="F82" s="2"/>
      <c r="G82" s="2"/>
      <c r="H82" s="2"/>
      <c r="I82" s="27"/>
    </row>
    <row r="83" spans="1:9" ht="12.75">
      <c r="A83" s="5"/>
      <c r="B83" s="5"/>
      <c r="C83" s="5"/>
      <c r="D83" s="5"/>
      <c r="E83" s="5"/>
      <c r="F83" s="5"/>
      <c r="G83" s="5"/>
      <c r="H83" s="5"/>
      <c r="I83" s="6"/>
    </row>
    <row r="84" spans="1:9" ht="12.75">
      <c r="A84" s="5"/>
      <c r="B84" s="22"/>
      <c r="C84" s="22"/>
      <c r="D84" s="22"/>
      <c r="E84" s="22"/>
      <c r="F84" s="22"/>
      <c r="G84" s="22"/>
      <c r="H84" s="23"/>
      <c r="I84" s="5"/>
    </row>
    <row r="85" spans="1:4" ht="15">
      <c r="A85" s="63" t="s">
        <v>153</v>
      </c>
      <c r="B85" s="63"/>
      <c r="C85" s="63"/>
      <c r="D85" s="63"/>
    </row>
    <row r="86" spans="1:4" ht="15">
      <c r="A86" s="34"/>
      <c r="B86" s="34"/>
      <c r="C86" s="34"/>
      <c r="D86" s="3"/>
    </row>
    <row r="87" spans="1:4" ht="15">
      <c r="A87" s="63" t="s">
        <v>152</v>
      </c>
      <c r="B87" s="63"/>
      <c r="C87" s="63"/>
      <c r="D87" s="63"/>
    </row>
    <row r="88" spans="1:4" ht="12.75">
      <c r="A88" s="3"/>
      <c r="B88" s="3"/>
      <c r="C88" s="3"/>
      <c r="D88" s="3"/>
    </row>
    <row r="89" spans="1:3" ht="14.25">
      <c r="A89" s="29" t="s">
        <v>132</v>
      </c>
      <c r="B89" s="29"/>
      <c r="C89" s="29"/>
    </row>
    <row r="90" spans="1:4" ht="14.25">
      <c r="A90" s="64" t="s">
        <v>145</v>
      </c>
      <c r="B90" s="64"/>
      <c r="C90" s="64"/>
      <c r="D90" s="64"/>
    </row>
    <row r="91" spans="1:3" ht="14.25">
      <c r="A91" s="29"/>
      <c r="B91" s="29"/>
      <c r="C91" s="29"/>
    </row>
    <row r="92" spans="1:3" ht="15">
      <c r="A92" s="34" t="s">
        <v>159</v>
      </c>
      <c r="B92" s="29"/>
      <c r="C92" s="29"/>
    </row>
  </sheetData>
  <sheetProtection formatCells="0" formatColumns="0" formatRows="0" insertColumns="0" insertRows="0" insertHyperlinks="0" deleteColumns="0" deleteRows="0" sort="0" autoFilter="0" pivotTables="0"/>
  <mergeCells count="11">
    <mergeCell ref="B16:F16"/>
    <mergeCell ref="I16:I17"/>
    <mergeCell ref="A85:D85"/>
    <mergeCell ref="A87:D87"/>
    <mergeCell ref="A90:D90"/>
    <mergeCell ref="B13:F13"/>
    <mergeCell ref="F1:H1"/>
    <mergeCell ref="F2:H2"/>
    <mergeCell ref="F4:I4"/>
    <mergeCell ref="B5:E5"/>
    <mergeCell ref="B6:E6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2011-02-02T16:26:15Z</cp:lastPrinted>
  <dcterms:created xsi:type="dcterms:W3CDTF">1996-10-08T23:32:33Z</dcterms:created>
  <dcterms:modified xsi:type="dcterms:W3CDTF">2012-06-21T12:49:09Z</dcterms:modified>
  <cp:category/>
  <cp:version/>
  <cp:contentType/>
  <cp:contentStatus/>
</cp:coreProperties>
</file>